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<sst xmlns="http://schemas.openxmlformats.org/spreadsheetml/2006/main" count="41" uniqueCount="26">
  <si>
    <t>ΣΥΝΟΛΟ</t>
  </si>
  <si>
    <t>Μετ.</t>
  </si>
  <si>
    <t xml:space="preserve">       Λεμεσός</t>
  </si>
  <si>
    <t>Οικονομική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</si>
  <si>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</si>
  <si>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</si>
  <si>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</si>
  <si>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</si>
  <si>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</si>
  <si>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</si>
  <si>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</si>
  <si>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</si>
  <si>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</si>
  <si>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</si>
  <si>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</si>
  <si>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</si>
  <si>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</si>
  <si>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</si>
  <si>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</si>
  <si>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</si>
  <si>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</si>
  <si>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</si>
  <si>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</si>
  <si>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</si>
  <si>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</si>
  <si>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>ΠΙΝΑΚΑΣ 13 : Εγγεγραμμένη Ανεργία κατά Επαγγελματική Κατηγορία και κατά Επαρχία κατά τον Ιανουάριο 2013 και 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</si>
</sst>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3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6" fontId="0" fillId="0" borderId="0" xfId="0" applyNumberFormat="1" applyAlignment="1">
      <alignment/>
    </xf>
    <xf numFmtId="3" fontId="0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41" fillId="0" borderId="14" xfId="56" applyFont="1" applyBorder="1">
      <alignment/>
      <protection/>
    </xf>
    <xf numFmtId="0" fontId="41" fillId="0" borderId="14" xfId="57" applyFont="1" applyBorder="1">
      <alignment/>
      <protection/>
    </xf>
    <xf numFmtId="0" fontId="0" fillId="0" borderId="14" xfId="0" applyBorder="1" applyAlignment="1">
      <alignment/>
    </xf>
    <xf numFmtId="0" fontId="0" fillId="0" borderId="20" xfId="0" applyFont="1" applyFill="1" applyBorder="1" applyAlignment="1">
      <alignment/>
    </xf>
    <xf numFmtId="0" fontId="41" fillId="0" borderId="14" xfId="55" applyFont="1" applyBorder="1">
      <alignment/>
      <protection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9" fontId="3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30" xfId="0" applyBorder="1" applyAlignment="1">
      <alignment/>
    </xf>
    <xf numFmtId="3" fontId="3" fillId="0" borderId="30" xfId="0" applyNumberFormat="1" applyFont="1" applyFill="1" applyBorder="1" applyAlignment="1">
      <alignment/>
    </xf>
    <xf numFmtId="0" fontId="41" fillId="0" borderId="30" xfId="55" applyFont="1" applyBorder="1">
      <alignment/>
      <protection/>
    </xf>
    <xf numFmtId="0" fontId="41" fillId="0" borderId="30" xfId="56" applyFont="1" applyBorder="1">
      <alignment/>
      <protection/>
    </xf>
    <xf numFmtId="0" fontId="41" fillId="0" borderId="30" xfId="57" applyFont="1" applyBorder="1">
      <alignment/>
      <protection/>
    </xf>
    <xf numFmtId="0" fontId="0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 2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2.7109375" style="0" customWidth="1"/>
    <col min="2" max="2" width="24.140625" style="0" customWidth="1"/>
    <col min="3" max="3" width="6.57421875" style="0" customWidth="1"/>
    <col min="4" max="4" width="6.7109375" style="0" customWidth="1"/>
    <col min="5" max="5" width="7.140625" style="1" bestFit="1" customWidth="1"/>
    <col min="6" max="6" width="5.7109375" style="1" customWidth="1"/>
    <col min="7" max="7" width="6.140625" style="0" customWidth="1"/>
    <col min="8" max="8" width="5.57421875" style="0" bestFit="1" customWidth="1"/>
    <col min="9" max="9" width="6.140625" style="1" bestFit="1" customWidth="1"/>
    <col min="10" max="10" width="6.00390625" style="1" bestFit="1" customWidth="1"/>
    <col min="11" max="12" width="5.421875" style="1" customWidth="1"/>
    <col min="13" max="13" width="6.140625" style="1" bestFit="1" customWidth="1"/>
    <col min="14" max="14" width="7.28125" style="1" bestFit="1" customWidth="1"/>
    <col min="15" max="15" width="5.57421875" style="0" customWidth="1"/>
    <col min="16" max="16" width="6.57421875" style="0" bestFit="1" customWidth="1"/>
    <col min="17" max="17" width="6.140625" style="1" customWidth="1"/>
    <col min="18" max="18" width="6.28125" style="1" customWidth="1"/>
    <col min="19" max="19" width="5.7109375" style="0" customWidth="1"/>
    <col min="20" max="20" width="6.421875" style="0" customWidth="1"/>
    <col min="21" max="21" width="6.140625" style="0" bestFit="1" customWidth="1"/>
    <col min="22" max="22" width="6.00390625" style="0" bestFit="1" customWidth="1"/>
    <col min="23" max="23" width="6.421875" style="0" customWidth="1"/>
    <col min="24" max="24" width="6.28125" style="0" customWidth="1"/>
    <col min="25" max="25" width="6.421875" style="0" customWidth="1"/>
    <col min="26" max="26" width="6.8515625" style="0" customWidth="1"/>
  </cols>
  <sheetData>
    <row r="1" spans="1:26" ht="12.75">
      <c r="A1" s="47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11"/>
      <c r="Z1" s="11"/>
    </row>
    <row r="2" spans="1:26" s="8" customFormat="1" ht="16.5" customHeight="1" thickBot="1">
      <c r="A2" s="20"/>
      <c r="B2" s="20"/>
      <c r="C2" s="20"/>
      <c r="D2" s="20"/>
      <c r="E2" s="9"/>
      <c r="F2" s="9"/>
      <c r="G2" s="20"/>
      <c r="H2" s="20"/>
      <c r="I2" s="9"/>
      <c r="J2" s="9"/>
      <c r="K2" s="9"/>
      <c r="L2" s="9"/>
      <c r="M2" s="9"/>
      <c r="N2" s="9"/>
      <c r="O2" s="20"/>
      <c r="P2" s="20"/>
      <c r="Q2" s="9"/>
      <c r="R2" s="9"/>
      <c r="S2" s="20"/>
      <c r="T2" s="20"/>
      <c r="U2" s="20"/>
      <c r="V2" s="20"/>
      <c r="W2" s="20"/>
      <c r="X2" s="20"/>
      <c r="Y2" s="20"/>
      <c r="Z2" s="20"/>
    </row>
    <row r="3" spans="1:26" s="9" customFormat="1" ht="13.5" thickBot="1">
      <c r="A3" s="2"/>
      <c r="B3" s="33" t="s">
        <v>3</v>
      </c>
      <c r="C3" s="63" t="s">
        <v>6</v>
      </c>
      <c r="D3" s="64"/>
      <c r="E3" s="64"/>
      <c r="F3" s="65"/>
      <c r="G3" s="69" t="s">
        <v>21</v>
      </c>
      <c r="H3" s="70"/>
      <c r="I3" s="70"/>
      <c r="J3" s="71"/>
      <c r="K3" s="69" t="s">
        <v>22</v>
      </c>
      <c r="L3" s="70"/>
      <c r="M3" s="70"/>
      <c r="N3" s="71"/>
      <c r="O3" s="72" t="s">
        <v>2</v>
      </c>
      <c r="P3" s="64"/>
      <c r="Q3" s="64"/>
      <c r="R3" s="65"/>
      <c r="S3" s="63" t="s">
        <v>7</v>
      </c>
      <c r="T3" s="64"/>
      <c r="U3" s="64"/>
      <c r="V3" s="65"/>
      <c r="W3" s="63" t="s">
        <v>5</v>
      </c>
      <c r="X3" s="64"/>
      <c r="Y3" s="64"/>
      <c r="Z3" s="65"/>
    </row>
    <row r="4" spans="1:26" s="8" customFormat="1" ht="13.5" thickBot="1">
      <c r="A4" s="21"/>
      <c r="B4" s="34" t="s">
        <v>4</v>
      </c>
      <c r="C4" s="3">
        <v>2012</v>
      </c>
      <c r="D4" s="3">
        <v>2013</v>
      </c>
      <c r="E4" s="66" t="s">
        <v>1</v>
      </c>
      <c r="F4" s="67"/>
      <c r="G4" s="3">
        <v>2012</v>
      </c>
      <c r="H4" s="3">
        <v>2013</v>
      </c>
      <c r="I4" s="66" t="s">
        <v>1</v>
      </c>
      <c r="J4" s="67"/>
      <c r="K4" s="3">
        <v>2012</v>
      </c>
      <c r="L4" s="3">
        <v>2013</v>
      </c>
      <c r="M4" s="66" t="s">
        <v>1</v>
      </c>
      <c r="N4" s="67"/>
      <c r="O4" s="3">
        <v>2012</v>
      </c>
      <c r="P4" s="3">
        <v>2013</v>
      </c>
      <c r="Q4" s="66" t="s">
        <v>1</v>
      </c>
      <c r="R4" s="67"/>
      <c r="S4" s="3">
        <v>2012</v>
      </c>
      <c r="T4" s="3">
        <v>2013</v>
      </c>
      <c r="U4" s="66" t="s">
        <v>1</v>
      </c>
      <c r="V4" s="67"/>
      <c r="W4" s="51">
        <v>2012</v>
      </c>
      <c r="X4" s="52">
        <v>2013</v>
      </c>
      <c r="Y4" s="68" t="s">
        <v>1</v>
      </c>
      <c r="Z4" s="67"/>
    </row>
    <row r="5" spans="1:26" s="8" customFormat="1" ht="13.5" thickBot="1">
      <c r="A5" s="22"/>
      <c r="B5" s="35"/>
      <c r="C5" s="58"/>
      <c r="D5" s="58"/>
      <c r="E5" s="59" t="s">
        <v>24</v>
      </c>
      <c r="F5" s="60" t="s">
        <v>17</v>
      </c>
      <c r="G5" s="58"/>
      <c r="H5" s="58"/>
      <c r="I5" s="59" t="s">
        <v>24</v>
      </c>
      <c r="J5" s="60" t="s">
        <v>17</v>
      </c>
      <c r="K5" s="58"/>
      <c r="L5" s="58"/>
      <c r="M5" s="59" t="s">
        <v>24</v>
      </c>
      <c r="N5" s="60" t="s">
        <v>17</v>
      </c>
      <c r="O5" s="61"/>
      <c r="P5" s="61"/>
      <c r="Q5" s="59" t="s">
        <v>24</v>
      </c>
      <c r="R5" s="60" t="s">
        <v>17</v>
      </c>
      <c r="S5" s="58"/>
      <c r="T5" s="58"/>
      <c r="U5" s="59" t="s">
        <v>24</v>
      </c>
      <c r="V5" s="62" t="s">
        <v>17</v>
      </c>
      <c r="W5" s="48"/>
      <c r="X5" s="49"/>
      <c r="Y5" s="59" t="s">
        <v>24</v>
      </c>
      <c r="Z5" s="50" t="s">
        <v>17</v>
      </c>
    </row>
    <row r="6" spans="1:26" s="8" customFormat="1" ht="22.5" customHeight="1">
      <c r="A6" s="14">
        <v>1</v>
      </c>
      <c r="B6" s="4" t="s">
        <v>8</v>
      </c>
      <c r="C6" s="53">
        <v>393</v>
      </c>
      <c r="D6" s="53">
        <v>493</v>
      </c>
      <c r="E6" s="54">
        <f>D6-C6</f>
        <v>100</v>
      </c>
      <c r="F6" s="42">
        <f>E6/C6</f>
        <v>0.2544529262086514</v>
      </c>
      <c r="G6" s="55">
        <v>84</v>
      </c>
      <c r="H6" s="55">
        <v>103</v>
      </c>
      <c r="I6" s="54">
        <f>H6-G6</f>
        <v>19</v>
      </c>
      <c r="J6" s="42">
        <f>I6/G6</f>
        <v>0.2261904761904762</v>
      </c>
      <c r="K6" s="55">
        <v>27</v>
      </c>
      <c r="L6" s="55">
        <v>39</v>
      </c>
      <c r="M6" s="54">
        <f>L6-K6</f>
        <v>12</v>
      </c>
      <c r="N6" s="42">
        <f>M6/K6</f>
        <v>0.4444444444444444</v>
      </c>
      <c r="O6" s="56">
        <v>153</v>
      </c>
      <c r="P6" s="56">
        <v>156</v>
      </c>
      <c r="Q6" s="54">
        <f>P6-O6</f>
        <v>3</v>
      </c>
      <c r="R6" s="42">
        <f>Q6/O6</f>
        <v>0.0196078431372549</v>
      </c>
      <c r="S6" s="57">
        <v>71</v>
      </c>
      <c r="T6" s="57">
        <v>72</v>
      </c>
      <c r="U6" s="54">
        <f>T6-S6</f>
        <v>1</v>
      </c>
      <c r="V6" s="42">
        <f>U6/S6</f>
        <v>0.014084507042253521</v>
      </c>
      <c r="W6" s="40">
        <f>C6+G6+K6+O6+S6</f>
        <v>728</v>
      </c>
      <c r="X6" s="43">
        <f>D6+H6+L6+P6+T6</f>
        <v>863</v>
      </c>
      <c r="Y6" s="41">
        <f>X6-W6</f>
        <v>135</v>
      </c>
      <c r="Z6" s="42">
        <f>Y6/W6</f>
        <v>0.18543956043956045</v>
      </c>
    </row>
    <row r="7" spans="1:26" s="8" customFormat="1" ht="22.5" customHeight="1">
      <c r="A7" s="14">
        <v>2</v>
      </c>
      <c r="B7" s="5" t="s">
        <v>9</v>
      </c>
      <c r="C7" s="30">
        <v>757</v>
      </c>
      <c r="D7" s="30">
        <v>1018</v>
      </c>
      <c r="E7" s="10">
        <f aca="true" t="shared" si="0" ref="E7:E16">D7-C7</f>
        <v>261</v>
      </c>
      <c r="F7" s="17">
        <f aca="true" t="shared" si="1" ref="F7:F17">E7/C7</f>
        <v>0.34478203434610305</v>
      </c>
      <c r="G7" s="32">
        <v>259</v>
      </c>
      <c r="H7" s="32">
        <v>266</v>
      </c>
      <c r="I7" s="10">
        <f aca="true" t="shared" si="2" ref="I7:I17">H7-G7</f>
        <v>7</v>
      </c>
      <c r="J7" s="17">
        <f aca="true" t="shared" si="3" ref="J7:J17">I7/G7</f>
        <v>0.02702702702702703</v>
      </c>
      <c r="K7" s="32">
        <v>72</v>
      </c>
      <c r="L7" s="32">
        <v>71</v>
      </c>
      <c r="M7" s="10">
        <f aca="true" t="shared" si="4" ref="M7:M17">L7-K7</f>
        <v>-1</v>
      </c>
      <c r="N7" s="17">
        <f aca="true" t="shared" si="5" ref="N7:N17">M7/K7</f>
        <v>-0.013888888888888888</v>
      </c>
      <c r="O7" s="28">
        <v>498</v>
      </c>
      <c r="P7" s="28">
        <v>603</v>
      </c>
      <c r="Q7" s="10">
        <f aca="true" t="shared" si="6" ref="Q7:Q17">P7-O7</f>
        <v>105</v>
      </c>
      <c r="R7" s="17">
        <f aca="true" t="shared" si="7" ref="R7:R17">Q7/O7</f>
        <v>0.21084337349397592</v>
      </c>
      <c r="S7" s="29">
        <v>186</v>
      </c>
      <c r="T7" s="29">
        <v>241</v>
      </c>
      <c r="U7" s="10">
        <f aca="true" t="shared" si="8" ref="U7:U17">T7-S7</f>
        <v>55</v>
      </c>
      <c r="V7" s="17">
        <v>0</v>
      </c>
      <c r="W7" s="26">
        <f aca="true" t="shared" si="9" ref="W7:X16">C7+G7+K7+O7+S7</f>
        <v>1772</v>
      </c>
      <c r="X7" s="44">
        <f t="shared" si="9"/>
        <v>2199</v>
      </c>
      <c r="Y7" s="39">
        <f aca="true" t="shared" si="10" ref="Y7:Y17">X7-W7</f>
        <v>427</v>
      </c>
      <c r="Z7" s="17">
        <f aca="true" t="shared" si="11" ref="Z7:Z17">Y7/W7</f>
        <v>0.2409706546275395</v>
      </c>
    </row>
    <row r="8" spans="1:26" s="8" customFormat="1" ht="22.5" customHeight="1">
      <c r="A8" s="14">
        <v>3</v>
      </c>
      <c r="B8" s="6" t="s">
        <v>10</v>
      </c>
      <c r="C8" s="30">
        <v>998</v>
      </c>
      <c r="D8" s="30">
        <v>1367</v>
      </c>
      <c r="E8" s="10">
        <f t="shared" si="0"/>
        <v>369</v>
      </c>
      <c r="F8" s="17">
        <f t="shared" si="1"/>
        <v>0.3697394789579158</v>
      </c>
      <c r="G8" s="32">
        <v>451</v>
      </c>
      <c r="H8" s="32">
        <v>519</v>
      </c>
      <c r="I8" s="10">
        <f t="shared" si="2"/>
        <v>68</v>
      </c>
      <c r="J8" s="17">
        <f t="shared" si="3"/>
        <v>0.15077605321507762</v>
      </c>
      <c r="K8" s="32">
        <v>157</v>
      </c>
      <c r="L8" s="32">
        <v>158</v>
      </c>
      <c r="M8" s="10">
        <f t="shared" si="4"/>
        <v>1</v>
      </c>
      <c r="N8" s="17">
        <f t="shared" si="5"/>
        <v>0.006369426751592357</v>
      </c>
      <c r="O8" s="28">
        <v>603</v>
      </c>
      <c r="P8" s="28">
        <v>759</v>
      </c>
      <c r="Q8" s="10">
        <f t="shared" si="6"/>
        <v>156</v>
      </c>
      <c r="R8" s="17">
        <f t="shared" si="7"/>
        <v>0.25870646766169153</v>
      </c>
      <c r="S8" s="29">
        <v>155</v>
      </c>
      <c r="T8" s="29">
        <v>213</v>
      </c>
      <c r="U8" s="10">
        <f t="shared" si="8"/>
        <v>58</v>
      </c>
      <c r="V8" s="17">
        <v>0</v>
      </c>
      <c r="W8" s="26">
        <f t="shared" si="9"/>
        <v>2364</v>
      </c>
      <c r="X8" s="44">
        <f t="shared" si="9"/>
        <v>3016</v>
      </c>
      <c r="Y8" s="39">
        <f t="shared" si="10"/>
        <v>652</v>
      </c>
      <c r="Z8" s="17">
        <f t="shared" si="11"/>
        <v>0.27580372250423013</v>
      </c>
    </row>
    <row r="9" spans="1:26" s="8" customFormat="1" ht="22.5" customHeight="1">
      <c r="A9" s="14">
        <v>4</v>
      </c>
      <c r="B9" s="7" t="s">
        <v>19</v>
      </c>
      <c r="C9" s="30">
        <v>1749</v>
      </c>
      <c r="D9" s="30">
        <v>2498</v>
      </c>
      <c r="E9" s="10">
        <f t="shared" si="0"/>
        <v>749</v>
      </c>
      <c r="F9" s="17">
        <f t="shared" si="1"/>
        <v>0.4282447112635792</v>
      </c>
      <c r="G9" s="32">
        <v>1045</v>
      </c>
      <c r="H9" s="32">
        <v>1435</v>
      </c>
      <c r="I9" s="10">
        <f t="shared" si="2"/>
        <v>390</v>
      </c>
      <c r="J9" s="17">
        <f t="shared" si="3"/>
        <v>0.37320574162679426</v>
      </c>
      <c r="K9" s="32">
        <v>530</v>
      </c>
      <c r="L9" s="32">
        <v>672</v>
      </c>
      <c r="M9" s="10">
        <f t="shared" si="4"/>
        <v>142</v>
      </c>
      <c r="N9" s="17">
        <f t="shared" si="5"/>
        <v>0.2679245283018868</v>
      </c>
      <c r="O9" s="28">
        <v>1332</v>
      </c>
      <c r="P9" s="28">
        <v>1826</v>
      </c>
      <c r="Q9" s="10">
        <f t="shared" si="6"/>
        <v>494</v>
      </c>
      <c r="R9" s="17">
        <f t="shared" si="7"/>
        <v>0.3708708708708709</v>
      </c>
      <c r="S9" s="29">
        <v>806</v>
      </c>
      <c r="T9" s="29">
        <v>1002</v>
      </c>
      <c r="U9" s="10">
        <f t="shared" si="8"/>
        <v>196</v>
      </c>
      <c r="V9" s="17">
        <f aca="true" t="shared" si="12" ref="V9:V17">U9/S9</f>
        <v>0.24317617866004962</v>
      </c>
      <c r="W9" s="26">
        <f t="shared" si="9"/>
        <v>5462</v>
      </c>
      <c r="X9" s="44">
        <f t="shared" si="9"/>
        <v>7433</v>
      </c>
      <c r="Y9" s="39">
        <f t="shared" si="10"/>
        <v>1971</v>
      </c>
      <c r="Z9" s="17">
        <f t="shared" si="11"/>
        <v>0.36085682900036614</v>
      </c>
    </row>
    <row r="10" spans="1:26" s="8" customFormat="1" ht="22.5" customHeight="1">
      <c r="A10" s="14">
        <v>5</v>
      </c>
      <c r="B10" s="4" t="s">
        <v>11</v>
      </c>
      <c r="C10" s="30">
        <v>1507</v>
      </c>
      <c r="D10" s="30">
        <v>1910</v>
      </c>
      <c r="E10" s="10">
        <f t="shared" si="0"/>
        <v>403</v>
      </c>
      <c r="F10" s="17">
        <f t="shared" si="1"/>
        <v>0.26741871267418715</v>
      </c>
      <c r="G10" s="32">
        <v>1357</v>
      </c>
      <c r="H10" s="32">
        <v>1668</v>
      </c>
      <c r="I10" s="10">
        <f t="shared" si="2"/>
        <v>311</v>
      </c>
      <c r="J10" s="17">
        <f t="shared" si="3"/>
        <v>0.22918201915991157</v>
      </c>
      <c r="K10" s="32">
        <v>1549</v>
      </c>
      <c r="L10" s="32">
        <v>1775</v>
      </c>
      <c r="M10" s="10">
        <f t="shared" si="4"/>
        <v>226</v>
      </c>
      <c r="N10" s="17">
        <f t="shared" si="5"/>
        <v>0.1459005810200129</v>
      </c>
      <c r="O10" s="28">
        <v>1567</v>
      </c>
      <c r="P10" s="28">
        <v>2059</v>
      </c>
      <c r="Q10" s="10">
        <f t="shared" si="6"/>
        <v>492</v>
      </c>
      <c r="R10" s="17">
        <f t="shared" si="7"/>
        <v>0.31397574984045945</v>
      </c>
      <c r="S10" s="29">
        <v>1447</v>
      </c>
      <c r="T10" s="29">
        <v>1726</v>
      </c>
      <c r="U10" s="10">
        <f t="shared" si="8"/>
        <v>279</v>
      </c>
      <c r="V10" s="17">
        <f>U10/S10</f>
        <v>0.19281271596406357</v>
      </c>
      <c r="W10" s="26">
        <f t="shared" si="9"/>
        <v>7427</v>
      </c>
      <c r="X10" s="44">
        <f t="shared" si="9"/>
        <v>9138</v>
      </c>
      <c r="Y10" s="39">
        <f t="shared" si="10"/>
        <v>1711</v>
      </c>
      <c r="Z10" s="17">
        <f t="shared" si="11"/>
        <v>0.2303756563888515</v>
      </c>
    </row>
    <row r="11" spans="1:26" s="8" customFormat="1" ht="22.5" customHeight="1">
      <c r="A11" s="14">
        <v>6</v>
      </c>
      <c r="B11" s="7" t="s">
        <v>12</v>
      </c>
      <c r="C11" s="30">
        <v>19</v>
      </c>
      <c r="D11" s="30">
        <v>22</v>
      </c>
      <c r="E11" s="10">
        <f t="shared" si="0"/>
        <v>3</v>
      </c>
      <c r="F11" s="17">
        <f t="shared" si="1"/>
        <v>0.15789473684210525</v>
      </c>
      <c r="G11" s="32">
        <v>16</v>
      </c>
      <c r="H11" s="32">
        <v>13</v>
      </c>
      <c r="I11" s="10">
        <f t="shared" si="2"/>
        <v>-3</v>
      </c>
      <c r="J11" s="17">
        <f t="shared" si="3"/>
        <v>-0.1875</v>
      </c>
      <c r="K11" s="32">
        <v>34</v>
      </c>
      <c r="L11" s="32">
        <v>41</v>
      </c>
      <c r="M11" s="10">
        <f t="shared" si="4"/>
        <v>7</v>
      </c>
      <c r="N11" s="17">
        <f t="shared" si="5"/>
        <v>0.20588235294117646</v>
      </c>
      <c r="O11" s="28">
        <v>15</v>
      </c>
      <c r="P11" s="28">
        <v>19</v>
      </c>
      <c r="Q11" s="10">
        <f t="shared" si="6"/>
        <v>4</v>
      </c>
      <c r="R11" s="17">
        <f t="shared" si="7"/>
        <v>0.26666666666666666</v>
      </c>
      <c r="S11" s="29">
        <v>26</v>
      </c>
      <c r="T11" s="29">
        <v>32</v>
      </c>
      <c r="U11" s="10">
        <f t="shared" si="8"/>
        <v>6</v>
      </c>
      <c r="V11" s="17">
        <f t="shared" si="12"/>
        <v>0.23076923076923078</v>
      </c>
      <c r="W11" s="26">
        <f t="shared" si="9"/>
        <v>110</v>
      </c>
      <c r="X11" s="44">
        <f t="shared" si="9"/>
        <v>127</v>
      </c>
      <c r="Y11" s="39">
        <f t="shared" si="10"/>
        <v>17</v>
      </c>
      <c r="Z11" s="17">
        <f t="shared" si="11"/>
        <v>0.15454545454545454</v>
      </c>
    </row>
    <row r="12" spans="1:26" s="8" customFormat="1" ht="22.5" customHeight="1">
      <c r="A12" s="14">
        <v>7</v>
      </c>
      <c r="B12" s="4" t="s">
        <v>13</v>
      </c>
      <c r="C12" s="30">
        <v>1728</v>
      </c>
      <c r="D12" s="30">
        <v>2245</v>
      </c>
      <c r="E12" s="10">
        <f t="shared" si="0"/>
        <v>517</v>
      </c>
      <c r="F12" s="17">
        <f t="shared" si="1"/>
        <v>0.2991898148148148</v>
      </c>
      <c r="G12" s="32">
        <v>961</v>
      </c>
      <c r="H12" s="32">
        <v>1244</v>
      </c>
      <c r="I12" s="10">
        <f t="shared" si="2"/>
        <v>283</v>
      </c>
      <c r="J12" s="17">
        <f t="shared" si="3"/>
        <v>0.29448491155046824</v>
      </c>
      <c r="K12" s="32">
        <v>401</v>
      </c>
      <c r="L12" s="32">
        <v>419</v>
      </c>
      <c r="M12" s="10">
        <f t="shared" si="4"/>
        <v>18</v>
      </c>
      <c r="N12" s="17">
        <f t="shared" si="5"/>
        <v>0.04488778054862843</v>
      </c>
      <c r="O12" s="28">
        <v>1435</v>
      </c>
      <c r="P12" s="28">
        <v>1720</v>
      </c>
      <c r="Q12" s="10">
        <f t="shared" si="6"/>
        <v>285</v>
      </c>
      <c r="R12" s="17">
        <f t="shared" si="7"/>
        <v>0.1986062717770035</v>
      </c>
      <c r="S12" s="29">
        <v>708</v>
      </c>
      <c r="T12" s="29">
        <v>661</v>
      </c>
      <c r="U12" s="10">
        <f t="shared" si="8"/>
        <v>-47</v>
      </c>
      <c r="V12" s="17">
        <f t="shared" si="12"/>
        <v>-0.06638418079096045</v>
      </c>
      <c r="W12" s="26">
        <f t="shared" si="9"/>
        <v>5233</v>
      </c>
      <c r="X12" s="44">
        <f t="shared" si="9"/>
        <v>6289</v>
      </c>
      <c r="Y12" s="39">
        <f t="shared" si="10"/>
        <v>1056</v>
      </c>
      <c r="Z12" s="17">
        <f t="shared" si="11"/>
        <v>0.20179629275750047</v>
      </c>
    </row>
    <row r="13" spans="1:26" s="8" customFormat="1" ht="22.5" customHeight="1">
      <c r="A13" s="14">
        <v>8</v>
      </c>
      <c r="B13" s="7" t="s">
        <v>18</v>
      </c>
      <c r="C13" s="30">
        <v>397</v>
      </c>
      <c r="D13" s="30">
        <v>549</v>
      </c>
      <c r="E13" s="10">
        <f t="shared" si="0"/>
        <v>152</v>
      </c>
      <c r="F13" s="17">
        <f t="shared" si="1"/>
        <v>0.38287153652392947</v>
      </c>
      <c r="G13" s="32">
        <v>326</v>
      </c>
      <c r="H13" s="32">
        <v>379</v>
      </c>
      <c r="I13" s="10">
        <f t="shared" si="2"/>
        <v>53</v>
      </c>
      <c r="J13" s="17">
        <f t="shared" si="3"/>
        <v>0.16257668711656442</v>
      </c>
      <c r="K13" s="32">
        <v>104</v>
      </c>
      <c r="L13" s="32">
        <v>147</v>
      </c>
      <c r="M13" s="10">
        <f t="shared" si="4"/>
        <v>43</v>
      </c>
      <c r="N13" s="17">
        <f t="shared" si="5"/>
        <v>0.41346153846153844</v>
      </c>
      <c r="O13" s="28">
        <v>442</v>
      </c>
      <c r="P13" s="28">
        <v>555</v>
      </c>
      <c r="Q13" s="10">
        <f t="shared" si="6"/>
        <v>113</v>
      </c>
      <c r="R13" s="17">
        <f t="shared" si="7"/>
        <v>0.25565610859728505</v>
      </c>
      <c r="S13" s="29">
        <v>266</v>
      </c>
      <c r="T13" s="29">
        <v>291</v>
      </c>
      <c r="U13" s="10">
        <f t="shared" si="8"/>
        <v>25</v>
      </c>
      <c r="V13" s="17">
        <f t="shared" si="12"/>
        <v>0.09398496240601503</v>
      </c>
      <c r="W13" s="26">
        <f t="shared" si="9"/>
        <v>1535</v>
      </c>
      <c r="X13" s="44">
        <f t="shared" si="9"/>
        <v>1921</v>
      </c>
      <c r="Y13" s="39">
        <f t="shared" si="10"/>
        <v>386</v>
      </c>
      <c r="Z13" s="17">
        <f t="shared" si="11"/>
        <v>0.2514657980456026</v>
      </c>
    </row>
    <row r="14" spans="1:26" s="8" customFormat="1" ht="22.5" customHeight="1">
      <c r="A14" s="14">
        <v>9</v>
      </c>
      <c r="B14" s="4" t="s">
        <v>14</v>
      </c>
      <c r="C14" s="30">
        <v>2474</v>
      </c>
      <c r="D14" s="30">
        <v>2947</v>
      </c>
      <c r="E14" s="10">
        <f t="shared" si="0"/>
        <v>473</v>
      </c>
      <c r="F14" s="17">
        <f t="shared" si="1"/>
        <v>0.19118835893290217</v>
      </c>
      <c r="G14" s="32">
        <v>1714</v>
      </c>
      <c r="H14" s="32">
        <v>1955</v>
      </c>
      <c r="I14" s="10">
        <f t="shared" si="2"/>
        <v>241</v>
      </c>
      <c r="J14" s="17">
        <f t="shared" si="3"/>
        <v>0.14060676779463244</v>
      </c>
      <c r="K14" s="32">
        <v>1388</v>
      </c>
      <c r="L14" s="32">
        <v>1676</v>
      </c>
      <c r="M14" s="10">
        <f t="shared" si="4"/>
        <v>288</v>
      </c>
      <c r="N14" s="17">
        <f t="shared" si="5"/>
        <v>0.207492795389049</v>
      </c>
      <c r="O14" s="28">
        <v>2059</v>
      </c>
      <c r="P14" s="28">
        <v>2530</v>
      </c>
      <c r="Q14" s="10">
        <f t="shared" si="6"/>
        <v>471</v>
      </c>
      <c r="R14" s="17">
        <f t="shared" si="7"/>
        <v>0.22875182127246235</v>
      </c>
      <c r="S14" s="29">
        <v>1356</v>
      </c>
      <c r="T14" s="29">
        <v>1567</v>
      </c>
      <c r="U14" s="10">
        <f t="shared" si="8"/>
        <v>211</v>
      </c>
      <c r="V14" s="18">
        <f t="shared" si="12"/>
        <v>0.1556047197640118</v>
      </c>
      <c r="W14" s="26">
        <f t="shared" si="9"/>
        <v>8991</v>
      </c>
      <c r="X14" s="44">
        <f t="shared" si="9"/>
        <v>10675</v>
      </c>
      <c r="Y14" s="39">
        <f t="shared" si="10"/>
        <v>1684</v>
      </c>
      <c r="Z14" s="17">
        <f t="shared" si="11"/>
        <v>0.18729840952063173</v>
      </c>
    </row>
    <row r="15" spans="1:26" s="8" customFormat="1" ht="22.5" customHeight="1">
      <c r="A15" s="14">
        <v>0</v>
      </c>
      <c r="B15" s="5" t="s">
        <v>15</v>
      </c>
      <c r="C15" s="30">
        <v>7</v>
      </c>
      <c r="D15" s="30">
        <v>12</v>
      </c>
      <c r="E15" s="10">
        <f t="shared" si="0"/>
        <v>5</v>
      </c>
      <c r="F15" s="17">
        <f t="shared" si="1"/>
        <v>0.7142857142857143</v>
      </c>
      <c r="G15" s="32">
        <v>3</v>
      </c>
      <c r="H15" s="32">
        <v>2</v>
      </c>
      <c r="I15" s="10">
        <f t="shared" si="2"/>
        <v>-1</v>
      </c>
      <c r="J15" s="17">
        <f t="shared" si="3"/>
        <v>-0.3333333333333333</v>
      </c>
      <c r="K15" s="32">
        <v>0</v>
      </c>
      <c r="L15" s="32">
        <v>0</v>
      </c>
      <c r="M15" s="10">
        <f t="shared" si="4"/>
        <v>0</v>
      </c>
      <c r="N15" s="17" t="e">
        <f t="shared" si="5"/>
        <v>#DIV/0!</v>
      </c>
      <c r="O15" s="28">
        <v>1</v>
      </c>
      <c r="P15" s="28">
        <v>2</v>
      </c>
      <c r="Q15" s="10">
        <f t="shared" si="6"/>
        <v>1</v>
      </c>
      <c r="R15" s="17">
        <f t="shared" si="7"/>
        <v>1</v>
      </c>
      <c r="S15" s="29">
        <v>3</v>
      </c>
      <c r="T15" s="29">
        <v>2</v>
      </c>
      <c r="U15" s="10">
        <f t="shared" si="8"/>
        <v>-1</v>
      </c>
      <c r="V15" s="17">
        <f t="shared" si="12"/>
        <v>-0.3333333333333333</v>
      </c>
      <c r="W15" s="26">
        <f t="shared" si="9"/>
        <v>14</v>
      </c>
      <c r="X15" s="44">
        <f t="shared" si="9"/>
        <v>18</v>
      </c>
      <c r="Y15" s="39">
        <f t="shared" si="10"/>
        <v>4</v>
      </c>
      <c r="Z15" s="17">
        <f t="shared" si="11"/>
        <v>0.2857142857142857</v>
      </c>
    </row>
    <row r="16" spans="1:26" s="8" customFormat="1" ht="22.5" customHeight="1" thickBot="1">
      <c r="A16" s="14" t="s">
        <v>20</v>
      </c>
      <c r="B16" s="6" t="s">
        <v>16</v>
      </c>
      <c r="C16" s="30">
        <v>840</v>
      </c>
      <c r="D16" s="30">
        <v>1184</v>
      </c>
      <c r="E16" s="10">
        <f t="shared" si="0"/>
        <v>344</v>
      </c>
      <c r="F16" s="17">
        <f t="shared" si="1"/>
        <v>0.4095238095238095</v>
      </c>
      <c r="G16" s="32">
        <v>1105</v>
      </c>
      <c r="H16" s="32">
        <v>1187</v>
      </c>
      <c r="I16" s="10">
        <f t="shared" si="2"/>
        <v>82</v>
      </c>
      <c r="J16" s="17">
        <f t="shared" si="3"/>
        <v>0.07420814479638009</v>
      </c>
      <c r="K16" s="32">
        <v>158</v>
      </c>
      <c r="L16" s="32">
        <v>185</v>
      </c>
      <c r="M16" s="10">
        <f t="shared" si="4"/>
        <v>27</v>
      </c>
      <c r="N16" s="17">
        <f t="shared" si="5"/>
        <v>0.17088607594936708</v>
      </c>
      <c r="O16" s="28">
        <v>849</v>
      </c>
      <c r="P16" s="28">
        <v>1080</v>
      </c>
      <c r="Q16" s="10">
        <f t="shared" si="6"/>
        <v>231</v>
      </c>
      <c r="R16" s="17">
        <f t="shared" si="7"/>
        <v>0.27208480565371024</v>
      </c>
      <c r="S16" s="29">
        <v>512</v>
      </c>
      <c r="T16" s="29">
        <v>615</v>
      </c>
      <c r="U16" s="10">
        <f t="shared" si="8"/>
        <v>103</v>
      </c>
      <c r="V16" s="17">
        <f t="shared" si="12"/>
        <v>0.201171875</v>
      </c>
      <c r="W16" s="26">
        <f t="shared" si="9"/>
        <v>3464</v>
      </c>
      <c r="X16" s="44">
        <f t="shared" si="9"/>
        <v>4251</v>
      </c>
      <c r="Y16" s="39">
        <f t="shared" si="10"/>
        <v>787</v>
      </c>
      <c r="Z16" s="17">
        <f t="shared" si="11"/>
        <v>0.22719399538106236</v>
      </c>
    </row>
    <row r="17" spans="1:26" ht="22.5" customHeight="1" thickBot="1">
      <c r="A17" s="31"/>
      <c r="B17" s="36" t="s">
        <v>0</v>
      </c>
      <c r="C17" s="27">
        <f>SUM(C6:C16)</f>
        <v>10869</v>
      </c>
      <c r="D17" s="15">
        <f>SUM(D6:D16)</f>
        <v>14245</v>
      </c>
      <c r="E17" s="15">
        <f>D17-C17</f>
        <v>3376</v>
      </c>
      <c r="F17" s="16">
        <f t="shared" si="1"/>
        <v>0.31060815162388444</v>
      </c>
      <c r="G17" s="37">
        <f>SUM(G6:G16)</f>
        <v>7321</v>
      </c>
      <c r="H17" s="38">
        <f>SUM(H6:H16)</f>
        <v>8771</v>
      </c>
      <c r="I17" s="15">
        <f t="shared" si="2"/>
        <v>1450</v>
      </c>
      <c r="J17" s="16">
        <f t="shared" si="3"/>
        <v>0.1980603742658107</v>
      </c>
      <c r="K17" s="37">
        <f>SUM(K6:K16)</f>
        <v>4420</v>
      </c>
      <c r="L17" s="38">
        <f>SUM(L6:L16)</f>
        <v>5183</v>
      </c>
      <c r="M17" s="15">
        <f t="shared" si="4"/>
        <v>763</v>
      </c>
      <c r="N17" s="16">
        <f t="shared" si="5"/>
        <v>0.17262443438914027</v>
      </c>
      <c r="O17" s="38">
        <f>SUM(O6:O16)</f>
        <v>8954</v>
      </c>
      <c r="P17" s="15">
        <f>SUM(P6:P16)</f>
        <v>11309</v>
      </c>
      <c r="Q17" s="15">
        <f t="shared" si="6"/>
        <v>2355</v>
      </c>
      <c r="R17" s="16">
        <f t="shared" si="7"/>
        <v>0.2630109448291266</v>
      </c>
      <c r="S17" s="27">
        <f>SUM(S6:S16)</f>
        <v>5536</v>
      </c>
      <c r="T17" s="15">
        <f>SUM(T6:T16)</f>
        <v>6422</v>
      </c>
      <c r="U17" s="15">
        <f t="shared" si="8"/>
        <v>886</v>
      </c>
      <c r="V17" s="16">
        <f t="shared" si="12"/>
        <v>0.16004335260115607</v>
      </c>
      <c r="W17" s="27">
        <f>SUM(W6:W16)</f>
        <v>37100</v>
      </c>
      <c r="X17" s="45">
        <f>SUM(X6:X16)</f>
        <v>45930</v>
      </c>
      <c r="Y17" s="27">
        <f t="shared" si="10"/>
        <v>8830</v>
      </c>
      <c r="Z17" s="16">
        <f t="shared" si="11"/>
        <v>0.2380053908355795</v>
      </c>
    </row>
    <row r="18" spans="1:26" ht="12.75">
      <c r="A18" s="11"/>
      <c r="B18" s="13" t="s">
        <v>23</v>
      </c>
      <c r="C18" s="11"/>
      <c r="D18" s="11"/>
      <c r="E18" s="12"/>
      <c r="F18" s="12"/>
      <c r="G18" s="11"/>
      <c r="H18" s="11"/>
      <c r="I18" s="12"/>
      <c r="J18" s="12"/>
      <c r="K18" s="12"/>
      <c r="L18" s="12"/>
      <c r="M18" s="12"/>
      <c r="N18" s="12"/>
      <c r="O18" s="11"/>
      <c r="P18" s="11"/>
      <c r="Q18" s="12"/>
      <c r="R18" s="12"/>
      <c r="S18" s="11"/>
      <c r="T18" s="11"/>
      <c r="U18" s="11"/>
      <c r="V18" s="11"/>
      <c r="W18" s="11"/>
      <c r="X18" s="11"/>
      <c r="Y18" s="11"/>
      <c r="Z18" s="11"/>
    </row>
    <row r="20" spans="8:16" ht="12.75">
      <c r="H20" s="11"/>
      <c r="P20" s="1"/>
    </row>
    <row r="21" spans="1:8" ht="12.75">
      <c r="A21" s="11"/>
      <c r="H21" s="11"/>
    </row>
    <row r="22" spans="1:27" ht="12.75">
      <c r="A22" s="11"/>
      <c r="H22" s="11"/>
      <c r="O22" s="11"/>
      <c r="P22" s="19"/>
      <c r="AA22" s="23"/>
    </row>
    <row r="23" spans="1:16" ht="12.75">
      <c r="A23" s="25"/>
      <c r="B23" s="24"/>
      <c r="H23" s="11"/>
      <c r="O23" s="11"/>
      <c r="P23" s="19"/>
    </row>
    <row r="24" spans="2:16" ht="12.75">
      <c r="B24" s="12"/>
      <c r="H24" s="11"/>
      <c r="O24" s="11"/>
      <c r="P24" s="19"/>
    </row>
    <row r="25" spans="8:16" ht="12.75">
      <c r="H25" s="11"/>
      <c r="O25" s="11"/>
      <c r="P25" s="19"/>
    </row>
    <row r="26" spans="8:16" ht="12.75">
      <c r="H26" s="11"/>
      <c r="O26" s="11"/>
      <c r="P26" s="19"/>
    </row>
    <row r="27" spans="8:16" ht="12.75">
      <c r="H27" s="11"/>
      <c r="O27" s="11"/>
      <c r="P27" s="19"/>
    </row>
    <row r="28" spans="8:16" ht="12.75">
      <c r="H28" s="11"/>
      <c r="O28" s="11"/>
      <c r="P28" s="19"/>
    </row>
    <row r="29" spans="15:16" ht="12.75">
      <c r="O29" s="11"/>
      <c r="P29" s="19"/>
    </row>
    <row r="30" spans="15:16" ht="12.75">
      <c r="O30" s="11"/>
      <c r="P30" s="19"/>
    </row>
    <row r="31" spans="15:16" ht="12.75">
      <c r="O31" s="11"/>
      <c r="P31" s="19"/>
    </row>
    <row r="32" spans="15:16" ht="12.75">
      <c r="O32" s="11"/>
      <c r="P32" s="19"/>
    </row>
    <row r="33" spans="15:16" ht="12.75">
      <c r="O33" s="11"/>
      <c r="P33" s="19"/>
    </row>
    <row r="34" spans="15:16" ht="12.75">
      <c r="O34" s="11"/>
      <c r="P34" s="19"/>
    </row>
    <row r="35" spans="15:16" ht="12.75">
      <c r="O35" s="11"/>
      <c r="P35" s="19"/>
    </row>
    <row r="36" ht="12.75">
      <c r="P36" s="19"/>
    </row>
    <row r="37" spans="15:16" ht="12.75">
      <c r="O37" s="11"/>
      <c r="P37" s="19"/>
    </row>
    <row r="38" spans="16:17" ht="12.75">
      <c r="P38" s="19"/>
      <c r="Q38"/>
    </row>
  </sheetData>
  <sheetProtection/>
  <mergeCells count="12">
    <mergeCell ref="W3:Z3"/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2012-02-03T09:11:43Z</cp:lastPrinted>
  <dcterms:created xsi:type="dcterms:W3CDTF">2003-11-04T06:27:00Z</dcterms:created>
  <dcterms:modified xsi:type="dcterms:W3CDTF">2013-02-08T07:15:19Z</dcterms:modified>
  <cp:category/>
  <cp:version/>
  <cp:contentType/>
  <cp:contentStatus/>
</cp:coreProperties>
</file>